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'Arkusz1'!$B$2:$G$60</definedName>
    <definedName name="_xlnm.Print_Area">'Arkusz1'!$B$2:$G$60</definedName>
  </definedNames>
  <calcPr fullCalcOnLoad="1"/>
</workbook>
</file>

<file path=xl/sharedStrings.xml><?xml version="1.0" encoding="utf-8"?>
<sst xmlns="http://schemas.openxmlformats.org/spreadsheetml/2006/main" count="18" uniqueCount="8">
  <si>
    <t>Bilety jednorazowe średni wzrost ceny o 5,35%</t>
  </si>
  <si>
    <t>Strefa km</t>
  </si>
  <si>
    <t>Cena biletu od 1 lutego 2015 r</t>
  </si>
  <si>
    <t>Poprzednia cena</t>
  </si>
  <si>
    <t>% zwyżki</t>
  </si>
  <si>
    <t>średnio</t>
  </si>
  <si>
    <t>Bilety miesięczne imienne średni wzrost ceny 5,53%</t>
  </si>
  <si>
    <t>bilety kwartalne średni wzrost ceny 7,17%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</si>
</sst>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#,##0.00_ ;[RED]\-#,##0.00\ "/>
    <numFmt numFmtId="168" formatCode="0.00%"/>
    <numFmt numFmtId="169" formatCode="#,##0_ ;[RED]\-#,##0\ "/>
    <numFmt numFmtId="170" formatCode="#,##0.00"/>
  </numFmts>
  <fonts count="10">
    <font>
      <sz val="10"/>
      <name val="Arial"/>
      <family val="2"/>
    </font>
    <font>
      <sz val="10"/>
      <name val="Arial CE"/>
      <family val="2"/>
    </font>
    <font>
      <sz val="11"/>
      <color indexed="8"/>
      <name val="Cambria"/>
      <family val="2"/>
    </font>
    <font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i/>
      <sz val="9"/>
      <color indexed="8"/>
      <name val="Czcionka tekstu podstawowego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22">
      <alignment/>
      <protection/>
    </xf>
    <xf numFmtId="164" fontId="4" fillId="0" borderId="1" xfId="22" applyFont="1" applyBorder="1" applyAlignment="1">
      <alignment horizontal="center" vertical="center"/>
      <protection/>
    </xf>
    <xf numFmtId="164" fontId="5" fillId="0" borderId="2" xfId="21" applyFont="1" applyFill="1" applyBorder="1" applyAlignment="1">
      <alignment horizontal="center" vertical="center" wrapText="1"/>
      <protection/>
    </xf>
    <xf numFmtId="164" fontId="5" fillId="0" borderId="3" xfId="21" applyFont="1" applyFill="1" applyBorder="1" applyAlignment="1">
      <alignment horizontal="center" vertical="center" wrapText="1"/>
      <protection/>
    </xf>
    <xf numFmtId="164" fontId="6" fillId="0" borderId="3" xfId="21" applyFont="1" applyFill="1" applyBorder="1" applyAlignment="1">
      <alignment horizontal="center" vertical="center" wrapText="1"/>
      <protection/>
    </xf>
    <xf numFmtId="164" fontId="6" fillId="0" borderId="4" xfId="21" applyFont="1" applyFill="1" applyBorder="1" applyAlignment="1">
      <alignment horizontal="center" vertical="center" wrapText="1"/>
      <protection/>
    </xf>
    <xf numFmtId="164" fontId="3" fillId="0" borderId="0" xfId="22" applyAlignment="1">
      <alignment vertical="center"/>
      <protection/>
    </xf>
    <xf numFmtId="166" fontId="7" fillId="2" borderId="5" xfId="22" applyNumberFormat="1" applyFont="1" applyFill="1" applyBorder="1" applyAlignment="1">
      <alignment horizontal="center" vertical="center" wrapText="1"/>
      <protection/>
    </xf>
    <xf numFmtId="167" fontId="8" fillId="2" borderId="6" xfId="21" applyNumberFormat="1" applyFont="1" applyFill="1" applyBorder="1" applyAlignment="1">
      <alignment horizontal="center" vertical="center" wrapText="1"/>
      <protection/>
    </xf>
    <xf numFmtId="167" fontId="7" fillId="2" borderId="6" xfId="21" applyNumberFormat="1" applyFont="1" applyFill="1" applyBorder="1" applyAlignment="1">
      <alignment horizontal="center" vertical="center" wrapText="1"/>
      <protection/>
    </xf>
    <xf numFmtId="168" fontId="9" fillId="2" borderId="3" xfId="22" applyNumberFormat="1" applyFont="1" applyFill="1" applyBorder="1" applyAlignment="1">
      <alignment horizontal="center" vertical="center"/>
      <protection/>
    </xf>
    <xf numFmtId="168" fontId="9" fillId="2" borderId="4" xfId="22" applyNumberFormat="1" applyFont="1" applyFill="1" applyBorder="1" applyAlignment="1">
      <alignment horizontal="center" vertical="center"/>
      <protection/>
    </xf>
    <xf numFmtId="166" fontId="7" fillId="2" borderId="2" xfId="22" applyNumberFormat="1" applyFont="1" applyFill="1" applyBorder="1" applyAlignment="1">
      <alignment horizontal="center" vertical="center" wrapText="1"/>
      <protection/>
    </xf>
    <xf numFmtId="167" fontId="8" fillId="2" borderId="3" xfId="21" applyNumberFormat="1" applyFont="1" applyFill="1" applyBorder="1" applyAlignment="1">
      <alignment horizontal="center" vertical="center" wrapText="1"/>
      <protection/>
    </xf>
    <xf numFmtId="167" fontId="7" fillId="2" borderId="3" xfId="21" applyNumberFormat="1" applyFont="1" applyFill="1" applyBorder="1" applyAlignment="1">
      <alignment horizontal="center" vertical="center" wrapText="1"/>
      <protection/>
    </xf>
    <xf numFmtId="166" fontId="7" fillId="3" borderId="2" xfId="22" applyNumberFormat="1" applyFont="1" applyFill="1" applyBorder="1" applyAlignment="1">
      <alignment horizontal="center" vertical="center" wrapText="1"/>
      <protection/>
    </xf>
    <xf numFmtId="167" fontId="8" fillId="3" borderId="3" xfId="21" applyNumberFormat="1" applyFont="1" applyFill="1" applyBorder="1" applyAlignment="1">
      <alignment horizontal="center" vertical="center" wrapText="1"/>
      <protection/>
    </xf>
    <xf numFmtId="167" fontId="7" fillId="3" borderId="3" xfId="21" applyNumberFormat="1" applyFont="1" applyFill="1" applyBorder="1" applyAlignment="1">
      <alignment horizontal="center" vertical="center" wrapText="1"/>
      <protection/>
    </xf>
    <xf numFmtId="168" fontId="9" fillId="3" borderId="3" xfId="22" applyNumberFormat="1" applyFont="1" applyFill="1" applyBorder="1" applyAlignment="1">
      <alignment horizontal="center" vertical="center"/>
      <protection/>
    </xf>
    <xf numFmtId="168" fontId="9" fillId="3" borderId="4" xfId="22" applyNumberFormat="1" applyFont="1" applyFill="1" applyBorder="1" applyAlignment="1">
      <alignment horizontal="center" vertical="center"/>
      <protection/>
    </xf>
    <xf numFmtId="166" fontId="7" fillId="4" borderId="2" xfId="22" applyNumberFormat="1" applyFont="1" applyFill="1" applyBorder="1" applyAlignment="1">
      <alignment horizontal="center" vertical="center" wrapText="1"/>
      <protection/>
    </xf>
    <xf numFmtId="167" fontId="8" fillId="4" borderId="3" xfId="21" applyNumberFormat="1" applyFont="1" applyFill="1" applyBorder="1" applyAlignment="1">
      <alignment horizontal="center" vertical="center" wrapText="1"/>
      <protection/>
    </xf>
    <xf numFmtId="167" fontId="7" fillId="4" borderId="3" xfId="21" applyNumberFormat="1" applyFont="1" applyFill="1" applyBorder="1" applyAlignment="1">
      <alignment horizontal="center" vertical="center" wrapText="1"/>
      <protection/>
    </xf>
    <xf numFmtId="168" fontId="9" fillId="4" borderId="3" xfId="22" applyNumberFormat="1" applyFont="1" applyFill="1" applyBorder="1" applyAlignment="1">
      <alignment horizontal="center" vertical="center"/>
      <protection/>
    </xf>
    <xf numFmtId="168" fontId="9" fillId="4" borderId="4" xfId="22" applyNumberFormat="1" applyFont="1" applyFill="1" applyBorder="1" applyAlignment="1">
      <alignment horizontal="center" vertical="center"/>
      <protection/>
    </xf>
    <xf numFmtId="166" fontId="7" fillId="4" borderId="7" xfId="22" applyNumberFormat="1" applyFont="1" applyFill="1" applyBorder="1" applyAlignment="1">
      <alignment horizontal="center" vertical="center" wrapText="1"/>
      <protection/>
    </xf>
    <xf numFmtId="167" fontId="8" fillId="4" borderId="8" xfId="21" applyNumberFormat="1" applyFont="1" applyFill="1" applyBorder="1" applyAlignment="1">
      <alignment horizontal="center" vertical="center" wrapText="1"/>
      <protection/>
    </xf>
    <xf numFmtId="167" fontId="7" fillId="4" borderId="8" xfId="21" applyNumberFormat="1" applyFont="1" applyFill="1" applyBorder="1" applyAlignment="1">
      <alignment horizontal="center" vertical="center" wrapText="1"/>
      <protection/>
    </xf>
    <xf numFmtId="168" fontId="9" fillId="4" borderId="8" xfId="22" applyNumberFormat="1" applyFont="1" applyFill="1" applyBorder="1" applyAlignment="1">
      <alignment horizontal="center" vertical="center"/>
      <protection/>
    </xf>
    <xf numFmtId="168" fontId="9" fillId="4" borderId="9" xfId="22" applyNumberFormat="1" applyFont="1" applyFill="1" applyBorder="1" applyAlignment="1">
      <alignment horizontal="center" vertical="center"/>
      <protection/>
    </xf>
    <xf numFmtId="166" fontId="7" fillId="0" borderId="0" xfId="22" applyNumberFormat="1" applyFont="1" applyFill="1" applyBorder="1" applyAlignment="1">
      <alignment horizontal="center" wrapText="1"/>
      <protection/>
    </xf>
    <xf numFmtId="167" fontId="8" fillId="0" borderId="0" xfId="21" applyNumberFormat="1" applyFont="1" applyFill="1" applyBorder="1" applyAlignment="1">
      <alignment horizontal="center" wrapText="1"/>
      <protection/>
    </xf>
    <xf numFmtId="167" fontId="7" fillId="0" borderId="0" xfId="21" applyNumberFormat="1" applyFont="1" applyFill="1" applyBorder="1" applyAlignment="1">
      <alignment horizontal="right" vertical="center" wrapText="1"/>
      <protection/>
    </xf>
    <xf numFmtId="168" fontId="9" fillId="5" borderId="10" xfId="22" applyNumberFormat="1" applyFont="1" applyFill="1" applyBorder="1" applyAlignment="1">
      <alignment horizontal="center" vertical="center"/>
      <protection/>
    </xf>
    <xf numFmtId="168" fontId="9" fillId="0" borderId="0" xfId="22" applyNumberFormat="1" applyFont="1" applyFill="1" applyBorder="1" applyAlignment="1">
      <alignment horizontal="center" vertical="center"/>
      <protection/>
    </xf>
    <xf numFmtId="167" fontId="7" fillId="0" borderId="0" xfId="21" applyNumberFormat="1" applyFont="1" applyFill="1" applyBorder="1" applyAlignment="1">
      <alignment horizontal="center" wrapText="1"/>
      <protection/>
    </xf>
    <xf numFmtId="168" fontId="3" fillId="0" borderId="0" xfId="22" applyNumberFormat="1">
      <alignment/>
      <protection/>
    </xf>
    <xf numFmtId="169" fontId="3" fillId="0" borderId="0" xfId="22" applyNumberFormat="1" applyAlignment="1">
      <alignment horizontal="right" vertical="center"/>
      <protection/>
    </xf>
    <xf numFmtId="170" fontId="3" fillId="0" borderId="0" xfId="22" applyNumberForma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workbookViewId="0" topLeftCell="A22">
      <selection activeCell="J15" sqref="J15"/>
    </sheetView>
  </sheetViews>
  <sheetFormatPr defaultColWidth="9.140625" defaultRowHeight="12.75"/>
  <cols>
    <col min="1" max="1" width="7.00390625" style="1" customWidth="1"/>
    <col min="2" max="2" width="10.7109375" style="1" customWidth="1"/>
    <col min="3" max="3" width="12.421875" style="1" customWidth="1"/>
    <col min="4" max="4" width="10.28125" style="1" customWidth="1"/>
    <col min="5" max="5" width="11.421875" style="1" customWidth="1"/>
    <col min="6" max="6" width="12.8515625" style="1" customWidth="1"/>
    <col min="7" max="7" width="12.421875" style="1" customWidth="1"/>
    <col min="8" max="16384" width="9.421875" style="1" customWidth="1"/>
  </cols>
  <sheetData>
    <row r="1" ht="9" customHeight="1"/>
    <row r="2" spans="2:7" ht="12" customHeight="1">
      <c r="B2" s="2" t="s">
        <v>0</v>
      </c>
      <c r="C2" s="2"/>
      <c r="D2" s="2"/>
      <c r="E2" s="2"/>
      <c r="F2" s="2"/>
      <c r="G2" s="2"/>
    </row>
    <row r="3" spans="2:7" ht="27" customHeight="1">
      <c r="B3" s="3" t="s">
        <v>1</v>
      </c>
      <c r="C3" s="4" t="s">
        <v>2</v>
      </c>
      <c r="D3" s="4" t="s">
        <v>3</v>
      </c>
      <c r="E3" s="4" t="s">
        <v>4</v>
      </c>
      <c r="F3" s="5"/>
      <c r="G3" s="6"/>
    </row>
    <row r="4" spans="2:7" s="7" customFormat="1" ht="12" customHeight="1">
      <c r="B4" s="8">
        <v>6</v>
      </c>
      <c r="C4" s="9">
        <v>3</v>
      </c>
      <c r="D4" s="10">
        <v>2.8</v>
      </c>
      <c r="E4" s="11">
        <f>C4/D4-1</f>
        <v>0.0714285714285714</v>
      </c>
      <c r="F4" s="11"/>
      <c r="G4" s="12"/>
    </row>
    <row r="5" spans="2:7" s="7" customFormat="1" ht="12" customHeight="1">
      <c r="B5" s="13">
        <v>12</v>
      </c>
      <c r="C5" s="14">
        <v>4</v>
      </c>
      <c r="D5" s="15">
        <v>3.8</v>
      </c>
      <c r="E5" s="11">
        <f aca="true" t="shared" si="0" ref="E5:E19">C5/D5-1</f>
        <v>0.05263157894736836</v>
      </c>
      <c r="F5" s="11"/>
      <c r="G5" s="12"/>
    </row>
    <row r="6" spans="2:7" s="7" customFormat="1" ht="12" customHeight="1">
      <c r="B6" s="13">
        <v>18</v>
      </c>
      <c r="C6" s="14">
        <v>5.2</v>
      </c>
      <c r="D6" s="15">
        <v>4.9</v>
      </c>
      <c r="E6" s="11">
        <f t="shared" si="0"/>
        <v>0.061224489795918435</v>
      </c>
      <c r="F6" s="11"/>
      <c r="G6" s="12"/>
    </row>
    <row r="7" spans="2:7" s="7" customFormat="1" ht="12" customHeight="1">
      <c r="B7" s="13">
        <v>24</v>
      </c>
      <c r="C7" s="14">
        <v>6</v>
      </c>
      <c r="D7" s="15">
        <v>5.7</v>
      </c>
      <c r="E7" s="11">
        <f t="shared" si="0"/>
        <v>0.05263157894736836</v>
      </c>
      <c r="F7" s="11"/>
      <c r="G7" s="12"/>
    </row>
    <row r="8" spans="2:7" s="7" customFormat="1" ht="12" customHeight="1">
      <c r="B8" s="13">
        <v>30</v>
      </c>
      <c r="C8" s="14">
        <v>7.1</v>
      </c>
      <c r="D8" s="15">
        <v>6.7</v>
      </c>
      <c r="E8" s="11">
        <f t="shared" si="0"/>
        <v>0.05970149253731338</v>
      </c>
      <c r="F8" s="11"/>
      <c r="G8" s="12"/>
    </row>
    <row r="9" spans="2:7" s="7" customFormat="1" ht="12" customHeight="1">
      <c r="B9" s="16">
        <v>40</v>
      </c>
      <c r="C9" s="17">
        <v>8.1</v>
      </c>
      <c r="D9" s="18">
        <v>7.7</v>
      </c>
      <c r="E9" s="19">
        <f t="shared" si="0"/>
        <v>0.051948051948051965</v>
      </c>
      <c r="F9" s="19"/>
      <c r="G9" s="20"/>
    </row>
    <row r="10" spans="2:7" s="7" customFormat="1" ht="12" customHeight="1">
      <c r="B10" s="16">
        <v>50</v>
      </c>
      <c r="C10" s="17">
        <v>8.7</v>
      </c>
      <c r="D10" s="18">
        <v>8.3</v>
      </c>
      <c r="E10" s="19">
        <f t="shared" si="0"/>
        <v>0.04819277108433728</v>
      </c>
      <c r="F10" s="19"/>
      <c r="G10" s="20"/>
    </row>
    <row r="11" spans="2:7" s="7" customFormat="1" ht="12" customHeight="1">
      <c r="B11" s="16">
        <v>60</v>
      </c>
      <c r="C11" s="17">
        <v>9.5</v>
      </c>
      <c r="D11" s="18">
        <v>9</v>
      </c>
      <c r="E11" s="19">
        <f t="shared" si="0"/>
        <v>0.05555555555555558</v>
      </c>
      <c r="F11" s="19"/>
      <c r="G11" s="20"/>
    </row>
    <row r="12" spans="2:7" s="7" customFormat="1" ht="12" customHeight="1">
      <c r="B12" s="16">
        <v>70</v>
      </c>
      <c r="C12" s="17">
        <v>11.7</v>
      </c>
      <c r="D12" s="18">
        <v>11.1</v>
      </c>
      <c r="E12" s="19">
        <f t="shared" si="0"/>
        <v>0.054054054054053946</v>
      </c>
      <c r="F12" s="19"/>
      <c r="G12" s="20"/>
    </row>
    <row r="13" spans="2:7" s="7" customFormat="1" ht="12" customHeight="1">
      <c r="B13" s="21">
        <v>80</v>
      </c>
      <c r="C13" s="22">
        <v>12.8</v>
      </c>
      <c r="D13" s="23">
        <v>12.2</v>
      </c>
      <c r="E13" s="24">
        <f t="shared" si="0"/>
        <v>0.049180327868852514</v>
      </c>
      <c r="F13" s="24"/>
      <c r="G13" s="25"/>
    </row>
    <row r="14" spans="2:7" s="7" customFormat="1" ht="12" customHeight="1">
      <c r="B14" s="21">
        <v>90</v>
      </c>
      <c r="C14" s="22">
        <v>14.2</v>
      </c>
      <c r="D14" s="23">
        <v>13.5</v>
      </c>
      <c r="E14" s="24">
        <f t="shared" si="0"/>
        <v>0.051851851851851816</v>
      </c>
      <c r="F14" s="24"/>
      <c r="G14" s="25"/>
    </row>
    <row r="15" spans="2:7" s="7" customFormat="1" ht="12" customHeight="1">
      <c r="B15" s="21">
        <v>100</v>
      </c>
      <c r="C15" s="22">
        <v>15.3</v>
      </c>
      <c r="D15" s="23">
        <v>14.6</v>
      </c>
      <c r="E15" s="24">
        <f t="shared" si="0"/>
        <v>0.047945205479452024</v>
      </c>
      <c r="F15" s="24"/>
      <c r="G15" s="25"/>
    </row>
    <row r="16" spans="2:7" s="7" customFormat="1" ht="12" customHeight="1">
      <c r="B16" s="21">
        <v>120</v>
      </c>
      <c r="C16" s="22">
        <v>16.9</v>
      </c>
      <c r="D16" s="23">
        <v>16.1</v>
      </c>
      <c r="E16" s="24">
        <f t="shared" si="0"/>
        <v>0.04968944099378869</v>
      </c>
      <c r="F16" s="24"/>
      <c r="G16" s="25"/>
    </row>
    <row r="17" spans="2:7" s="7" customFormat="1" ht="12" customHeight="1">
      <c r="B17" s="21">
        <v>140</v>
      </c>
      <c r="C17" s="22">
        <v>19.1</v>
      </c>
      <c r="D17" s="23">
        <v>18.2</v>
      </c>
      <c r="E17" s="24">
        <f t="shared" si="0"/>
        <v>0.0494505494505495</v>
      </c>
      <c r="F17" s="24"/>
      <c r="G17" s="25"/>
    </row>
    <row r="18" spans="2:7" s="7" customFormat="1" ht="12" customHeight="1">
      <c r="B18" s="21">
        <v>160</v>
      </c>
      <c r="C18" s="22">
        <v>23.1</v>
      </c>
      <c r="D18" s="23">
        <v>22</v>
      </c>
      <c r="E18" s="24">
        <f t="shared" si="0"/>
        <v>0.050000000000000044</v>
      </c>
      <c r="F18" s="24"/>
      <c r="G18" s="25"/>
    </row>
    <row r="19" spans="2:7" s="7" customFormat="1" ht="12" customHeight="1">
      <c r="B19" s="26">
        <v>180</v>
      </c>
      <c r="C19" s="27">
        <v>25.2</v>
      </c>
      <c r="D19" s="28">
        <v>24</v>
      </c>
      <c r="E19" s="29">
        <f t="shared" si="0"/>
        <v>0.050000000000000044</v>
      </c>
      <c r="F19" s="29"/>
      <c r="G19" s="30"/>
    </row>
    <row r="20" spans="2:7" ht="12" customHeight="1">
      <c r="B20" s="31"/>
      <c r="C20" s="32"/>
      <c r="D20" s="33" t="s">
        <v>5</v>
      </c>
      <c r="E20" s="34">
        <f>SUM(E4:E19)/16</f>
        <v>0.053467844996439584</v>
      </c>
      <c r="F20" s="35"/>
      <c r="G20" s="35"/>
    </row>
    <row r="21" spans="2:7" ht="6.75" customHeight="1">
      <c r="B21" s="31"/>
      <c r="C21" s="32"/>
      <c r="D21" s="36"/>
      <c r="E21" s="35"/>
      <c r="F21" s="35"/>
      <c r="G21" s="35"/>
    </row>
    <row r="22" spans="2:8" ht="12" customHeight="1">
      <c r="B22" s="2" t="s">
        <v>6</v>
      </c>
      <c r="C22" s="2"/>
      <c r="D22" s="2"/>
      <c r="E22" s="2"/>
      <c r="F22" s="2"/>
      <c r="G22" s="2"/>
      <c r="H22" s="37"/>
    </row>
    <row r="23" spans="2:7" ht="27" customHeight="1">
      <c r="B23" s="3" t="s">
        <v>1</v>
      </c>
      <c r="C23" s="4" t="s">
        <v>2</v>
      </c>
      <c r="D23" s="4" t="s">
        <v>3</v>
      </c>
      <c r="E23" s="4" t="s">
        <v>4</v>
      </c>
      <c r="F23" s="5"/>
      <c r="G23" s="6"/>
    </row>
    <row r="24" spans="1:7" ht="12" customHeight="1">
      <c r="A24" s="38"/>
      <c r="B24" s="13">
        <v>6</v>
      </c>
      <c r="C24" s="9">
        <v>64</v>
      </c>
      <c r="D24" s="10">
        <v>60</v>
      </c>
      <c r="E24" s="11">
        <f>C24/D24-1</f>
        <v>0.06666666666666665</v>
      </c>
      <c r="F24" s="11"/>
      <c r="G24" s="12"/>
    </row>
    <row r="25" spans="1:7" ht="12" customHeight="1">
      <c r="A25" s="38"/>
      <c r="B25" s="13">
        <v>12</v>
      </c>
      <c r="C25" s="14">
        <v>84</v>
      </c>
      <c r="D25" s="15">
        <v>80</v>
      </c>
      <c r="E25" s="11">
        <f aca="true" t="shared" si="1" ref="E25:E39">C25/D25-1</f>
        <v>0.050000000000000044</v>
      </c>
      <c r="F25" s="11"/>
      <c r="G25" s="12"/>
    </row>
    <row r="26" spans="1:7" ht="12" customHeight="1">
      <c r="A26" s="38"/>
      <c r="B26" s="13">
        <v>18</v>
      </c>
      <c r="C26" s="14">
        <v>110</v>
      </c>
      <c r="D26" s="15">
        <v>103</v>
      </c>
      <c r="E26" s="11">
        <f t="shared" si="1"/>
        <v>0.06796116504854366</v>
      </c>
      <c r="F26" s="11"/>
      <c r="G26" s="12"/>
    </row>
    <row r="27" spans="1:7" ht="12" customHeight="1">
      <c r="A27" s="38"/>
      <c r="B27" s="13">
        <v>24</v>
      </c>
      <c r="C27" s="14">
        <v>122</v>
      </c>
      <c r="D27" s="15">
        <v>116</v>
      </c>
      <c r="E27" s="11">
        <f t="shared" si="1"/>
        <v>0.051724137931034475</v>
      </c>
      <c r="F27" s="11"/>
      <c r="G27" s="12"/>
    </row>
    <row r="28" spans="1:7" ht="12" customHeight="1">
      <c r="A28" s="38"/>
      <c r="B28" s="13">
        <v>30</v>
      </c>
      <c r="C28" s="14">
        <v>152</v>
      </c>
      <c r="D28" s="15">
        <v>143</v>
      </c>
      <c r="E28" s="11">
        <f t="shared" si="1"/>
        <v>0.06293706293706292</v>
      </c>
      <c r="F28" s="11"/>
      <c r="G28" s="12"/>
    </row>
    <row r="29" spans="1:7" ht="12" customHeight="1">
      <c r="A29" s="38"/>
      <c r="B29" s="16">
        <v>40</v>
      </c>
      <c r="C29" s="17">
        <v>178</v>
      </c>
      <c r="D29" s="18">
        <v>168</v>
      </c>
      <c r="E29" s="19">
        <f t="shared" si="1"/>
        <v>0.059523809523809534</v>
      </c>
      <c r="F29" s="19"/>
      <c r="G29" s="20"/>
    </row>
    <row r="30" spans="1:7" ht="12" customHeight="1">
      <c r="A30" s="38"/>
      <c r="B30" s="16">
        <v>50</v>
      </c>
      <c r="C30" s="17">
        <v>188</v>
      </c>
      <c r="D30" s="18">
        <v>179</v>
      </c>
      <c r="E30" s="19">
        <f t="shared" si="1"/>
        <v>0.05027932960893855</v>
      </c>
      <c r="F30" s="19"/>
      <c r="G30" s="20"/>
    </row>
    <row r="31" spans="1:7" ht="12" customHeight="1">
      <c r="A31" s="38"/>
      <c r="B31" s="16">
        <v>60</v>
      </c>
      <c r="C31" s="17">
        <v>200</v>
      </c>
      <c r="D31" s="18">
        <v>190</v>
      </c>
      <c r="E31" s="19">
        <f t="shared" si="1"/>
        <v>0.05263157894736836</v>
      </c>
      <c r="F31" s="19"/>
      <c r="G31" s="20"/>
    </row>
    <row r="32" spans="1:7" ht="12" customHeight="1">
      <c r="A32" s="38"/>
      <c r="B32" s="16">
        <v>70</v>
      </c>
      <c r="C32" s="17">
        <v>240</v>
      </c>
      <c r="D32" s="18">
        <v>227</v>
      </c>
      <c r="E32" s="19">
        <f t="shared" si="1"/>
        <v>0.05726872246696035</v>
      </c>
      <c r="F32" s="19"/>
      <c r="G32" s="20"/>
    </row>
    <row r="33" spans="1:7" ht="12" customHeight="1">
      <c r="A33" s="38"/>
      <c r="B33" s="21">
        <v>80</v>
      </c>
      <c r="C33" s="22">
        <v>266</v>
      </c>
      <c r="D33" s="23">
        <v>253</v>
      </c>
      <c r="E33" s="24">
        <f t="shared" si="1"/>
        <v>0.05138339920948609</v>
      </c>
      <c r="F33" s="24"/>
      <c r="G33" s="25"/>
    </row>
    <row r="34" spans="1:7" ht="12" customHeight="1">
      <c r="A34" s="38"/>
      <c r="B34" s="21">
        <v>90</v>
      </c>
      <c r="C34" s="22">
        <v>294</v>
      </c>
      <c r="D34" s="23">
        <v>279</v>
      </c>
      <c r="E34" s="24">
        <f t="shared" si="1"/>
        <v>0.053763440860215006</v>
      </c>
      <c r="F34" s="24"/>
      <c r="G34" s="25"/>
    </row>
    <row r="35" spans="1:7" ht="12" customHeight="1">
      <c r="A35" s="38"/>
      <c r="B35" s="21">
        <v>100</v>
      </c>
      <c r="C35" s="22">
        <v>322</v>
      </c>
      <c r="D35" s="23">
        <v>306</v>
      </c>
      <c r="E35" s="24">
        <f t="shared" si="1"/>
        <v>0.05228758169934644</v>
      </c>
      <c r="F35" s="24"/>
      <c r="G35" s="25"/>
    </row>
    <row r="36" spans="1:7" ht="12" customHeight="1">
      <c r="A36" s="38"/>
      <c r="B36" s="21">
        <v>120</v>
      </c>
      <c r="C36" s="22">
        <v>368</v>
      </c>
      <c r="D36" s="23">
        <v>349</v>
      </c>
      <c r="E36" s="24">
        <f t="shared" si="1"/>
        <v>0.054441260744985565</v>
      </c>
      <c r="F36" s="24"/>
      <c r="G36" s="25"/>
    </row>
    <row r="37" spans="1:7" ht="12" customHeight="1">
      <c r="A37" s="38"/>
      <c r="B37" s="21">
        <v>140</v>
      </c>
      <c r="C37" s="22">
        <v>408</v>
      </c>
      <c r="D37" s="23">
        <v>388</v>
      </c>
      <c r="E37" s="24">
        <f t="shared" si="1"/>
        <v>0.05154639175257736</v>
      </c>
      <c r="F37" s="24"/>
      <c r="G37" s="25"/>
    </row>
    <row r="38" spans="1:7" ht="12" customHeight="1">
      <c r="A38" s="38"/>
      <c r="B38" s="21">
        <v>160</v>
      </c>
      <c r="C38" s="22">
        <v>464</v>
      </c>
      <c r="D38" s="23">
        <v>441</v>
      </c>
      <c r="E38" s="24">
        <f t="shared" si="1"/>
        <v>0.05215419501133778</v>
      </c>
      <c r="F38" s="24"/>
      <c r="G38" s="25"/>
    </row>
    <row r="39" spans="1:7" ht="12" customHeight="1">
      <c r="A39" s="38"/>
      <c r="B39" s="26">
        <v>180</v>
      </c>
      <c r="C39" s="27">
        <v>520</v>
      </c>
      <c r="D39" s="28">
        <v>495</v>
      </c>
      <c r="E39" s="29">
        <f t="shared" si="1"/>
        <v>0.05050505050505061</v>
      </c>
      <c r="F39" s="29"/>
      <c r="G39" s="30"/>
    </row>
    <row r="40" spans="1:7" ht="12" customHeight="1">
      <c r="A40" s="38"/>
      <c r="B40" s="31"/>
      <c r="C40" s="32"/>
      <c r="D40" s="33" t="s">
        <v>5</v>
      </c>
      <c r="E40" s="34">
        <f>SUM(E24:E39)/16</f>
        <v>0.05531711205708646</v>
      </c>
      <c r="F40" s="35"/>
      <c r="G40" s="35"/>
    </row>
    <row r="41" spans="1:7" ht="9" customHeight="1">
      <c r="A41" s="38"/>
      <c r="B41" s="31"/>
      <c r="C41" s="32"/>
      <c r="D41" s="36"/>
      <c r="E41" s="35"/>
      <c r="F41" s="35"/>
      <c r="G41" s="35"/>
    </row>
    <row r="42" spans="2:8" ht="12" customHeight="1">
      <c r="B42" s="2" t="s">
        <v>7</v>
      </c>
      <c r="C42" s="2"/>
      <c r="D42" s="2"/>
      <c r="E42" s="2"/>
      <c r="F42" s="2"/>
      <c r="G42" s="2"/>
      <c r="H42" s="37"/>
    </row>
    <row r="43" spans="2:7" ht="27" customHeight="1">
      <c r="B43" s="3" t="s">
        <v>1</v>
      </c>
      <c r="C43" s="4" t="s">
        <v>2</v>
      </c>
      <c r="D43" s="4" t="s">
        <v>3</v>
      </c>
      <c r="E43" s="4" t="s">
        <v>4</v>
      </c>
      <c r="F43" s="5"/>
      <c r="G43" s="6"/>
    </row>
    <row r="44" spans="1:8" ht="12" customHeight="1">
      <c r="A44" s="38"/>
      <c r="B44" s="13">
        <v>6</v>
      </c>
      <c r="C44" s="9">
        <v>176</v>
      </c>
      <c r="D44" s="10">
        <v>164</v>
      </c>
      <c r="E44" s="11">
        <f>C44/D44-1</f>
        <v>0.07317073170731714</v>
      </c>
      <c r="F44" s="11"/>
      <c r="G44" s="12"/>
      <c r="H44" s="39"/>
    </row>
    <row r="45" spans="1:8" ht="12" customHeight="1">
      <c r="A45" s="38"/>
      <c r="B45" s="13">
        <v>12</v>
      </c>
      <c r="C45" s="14">
        <v>224</v>
      </c>
      <c r="D45" s="15">
        <v>209</v>
      </c>
      <c r="E45" s="11">
        <f aca="true" t="shared" si="2" ref="E45:E59">C45/D45-1</f>
        <v>0.0717703349282297</v>
      </c>
      <c r="F45" s="11"/>
      <c r="G45" s="12"/>
      <c r="H45" s="39"/>
    </row>
    <row r="46" spans="1:8" ht="12" customHeight="1">
      <c r="A46" s="38"/>
      <c r="B46" s="13">
        <v>18</v>
      </c>
      <c r="C46" s="14">
        <v>290</v>
      </c>
      <c r="D46" s="15">
        <v>270</v>
      </c>
      <c r="E46" s="11">
        <f t="shared" si="2"/>
        <v>0.07407407407407418</v>
      </c>
      <c r="F46" s="11"/>
      <c r="G46" s="12"/>
      <c r="H46" s="39"/>
    </row>
    <row r="47" spans="1:8" ht="12" customHeight="1">
      <c r="A47" s="38"/>
      <c r="B47" s="13">
        <v>24</v>
      </c>
      <c r="C47" s="14">
        <v>326</v>
      </c>
      <c r="D47" s="15">
        <v>304</v>
      </c>
      <c r="E47" s="11">
        <f t="shared" si="2"/>
        <v>0.07236842105263164</v>
      </c>
      <c r="F47" s="11"/>
      <c r="G47" s="12"/>
      <c r="H47" s="39"/>
    </row>
    <row r="48" spans="1:8" ht="12" customHeight="1">
      <c r="A48" s="38"/>
      <c r="B48" s="13">
        <v>30</v>
      </c>
      <c r="C48" s="14">
        <v>402</v>
      </c>
      <c r="D48" s="15">
        <v>375</v>
      </c>
      <c r="E48" s="11">
        <f t="shared" si="2"/>
        <v>0.07200000000000006</v>
      </c>
      <c r="F48" s="11"/>
      <c r="G48" s="12"/>
      <c r="H48" s="39"/>
    </row>
    <row r="49" spans="1:8" ht="12" customHeight="1">
      <c r="A49" s="38"/>
      <c r="B49" s="16">
        <v>40</v>
      </c>
      <c r="C49" s="17">
        <v>464</v>
      </c>
      <c r="D49" s="18">
        <v>433</v>
      </c>
      <c r="E49" s="19">
        <f t="shared" si="2"/>
        <v>0.07159353348729791</v>
      </c>
      <c r="F49" s="19"/>
      <c r="G49" s="20"/>
      <c r="H49" s="39"/>
    </row>
    <row r="50" spans="1:8" ht="12" customHeight="1">
      <c r="A50" s="38"/>
      <c r="B50" s="16">
        <v>50</v>
      </c>
      <c r="C50" s="17">
        <v>498</v>
      </c>
      <c r="D50" s="18">
        <v>465</v>
      </c>
      <c r="E50" s="19">
        <f t="shared" si="2"/>
        <v>0.07096774193548394</v>
      </c>
      <c r="F50" s="19"/>
      <c r="G50" s="20"/>
      <c r="H50" s="39"/>
    </row>
    <row r="51" spans="1:8" ht="12" customHeight="1">
      <c r="A51" s="38"/>
      <c r="B51" s="16">
        <v>60</v>
      </c>
      <c r="C51" s="17">
        <v>536</v>
      </c>
      <c r="D51" s="18">
        <v>500</v>
      </c>
      <c r="E51" s="19">
        <f t="shared" si="2"/>
        <v>0.07200000000000006</v>
      </c>
      <c r="F51" s="19"/>
      <c r="G51" s="20"/>
      <c r="H51" s="39"/>
    </row>
    <row r="52" spans="1:8" ht="12" customHeight="1">
      <c r="A52" s="38"/>
      <c r="B52" s="16">
        <v>70</v>
      </c>
      <c r="C52" s="17">
        <v>618</v>
      </c>
      <c r="D52" s="18">
        <v>576</v>
      </c>
      <c r="E52" s="19">
        <f t="shared" si="2"/>
        <v>0.07291666666666674</v>
      </c>
      <c r="F52" s="19"/>
      <c r="G52" s="20"/>
      <c r="H52" s="39"/>
    </row>
    <row r="53" spans="1:8" ht="12" customHeight="1">
      <c r="A53" s="38"/>
      <c r="B53" s="21">
        <v>80</v>
      </c>
      <c r="C53" s="22">
        <v>686</v>
      </c>
      <c r="D53" s="23">
        <v>640</v>
      </c>
      <c r="E53" s="24">
        <f t="shared" si="2"/>
        <v>0.07187499999999991</v>
      </c>
      <c r="F53" s="24"/>
      <c r="G53" s="25"/>
      <c r="H53" s="39"/>
    </row>
    <row r="54" spans="1:8" ht="12" customHeight="1">
      <c r="A54" s="38"/>
      <c r="B54" s="21">
        <v>90</v>
      </c>
      <c r="C54" s="22">
        <v>748</v>
      </c>
      <c r="D54" s="23">
        <v>699</v>
      </c>
      <c r="E54" s="24">
        <f t="shared" si="2"/>
        <v>0.07010014306151646</v>
      </c>
      <c r="F54" s="24"/>
      <c r="G54" s="25"/>
      <c r="H54" s="39"/>
    </row>
    <row r="55" spans="1:8" ht="12" customHeight="1">
      <c r="A55" s="38"/>
      <c r="B55" s="21">
        <v>100</v>
      </c>
      <c r="C55" s="22">
        <v>830</v>
      </c>
      <c r="D55" s="23">
        <v>775</v>
      </c>
      <c r="E55" s="24">
        <f t="shared" si="2"/>
        <v>0.07096774193548394</v>
      </c>
      <c r="F55" s="24"/>
      <c r="G55" s="25"/>
      <c r="H55" s="39"/>
    </row>
    <row r="56" spans="1:8" ht="12" customHeight="1">
      <c r="A56" s="38"/>
      <c r="B56" s="21">
        <v>120</v>
      </c>
      <c r="C56" s="22">
        <v>910</v>
      </c>
      <c r="D56" s="23">
        <v>850</v>
      </c>
      <c r="E56" s="24">
        <f t="shared" si="2"/>
        <v>0.07058823529411762</v>
      </c>
      <c r="F56" s="24"/>
      <c r="G56" s="25"/>
      <c r="H56" s="39"/>
    </row>
    <row r="57" spans="1:8" ht="12" customHeight="1">
      <c r="A57" s="38"/>
      <c r="B57" s="21">
        <v>140</v>
      </c>
      <c r="C57" s="22">
        <v>1052</v>
      </c>
      <c r="D57" s="23">
        <v>983</v>
      </c>
      <c r="E57" s="24">
        <f t="shared" si="2"/>
        <v>0.07019328585961349</v>
      </c>
      <c r="F57" s="24"/>
      <c r="G57" s="25"/>
      <c r="H57" s="39"/>
    </row>
    <row r="58" spans="1:8" ht="12" customHeight="1">
      <c r="A58" s="38"/>
      <c r="B58" s="21">
        <v>160</v>
      </c>
      <c r="C58" s="22">
        <v>1222</v>
      </c>
      <c r="D58" s="23">
        <v>1141</v>
      </c>
      <c r="E58" s="24">
        <f t="shared" si="2"/>
        <v>0.07099035933391762</v>
      </c>
      <c r="F58" s="24"/>
      <c r="G58" s="25"/>
      <c r="H58" s="39"/>
    </row>
    <row r="59" spans="1:8" ht="12" customHeight="1">
      <c r="A59" s="38"/>
      <c r="B59" s="26">
        <v>180</v>
      </c>
      <c r="C59" s="27">
        <v>1372</v>
      </c>
      <c r="D59" s="28">
        <v>1281</v>
      </c>
      <c r="E59" s="29">
        <f t="shared" si="2"/>
        <v>0.0710382513661203</v>
      </c>
      <c r="F59" s="29"/>
      <c r="G59" s="30"/>
      <c r="H59" s="39"/>
    </row>
    <row r="60" spans="4:8" ht="12.75" customHeight="1">
      <c r="D60" s="33" t="s">
        <v>5</v>
      </c>
      <c r="E60" s="34">
        <f>SUM(E44:E59)/16</f>
        <v>0.07166340754390442</v>
      </c>
      <c r="H60" s="37"/>
    </row>
  </sheetData>
  <sheetProtection selectLockedCells="1" selectUnlockedCells="1"/>
  <mergeCells count="3">
    <mergeCell ref="B2:G2"/>
    <mergeCell ref="B22:G22"/>
    <mergeCell ref="B42:G42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&amp;C&amp;"Czcionka tekstu podstawowego,Regularna"&amp;11Załącznik nr 1  Tabele opłat za bilety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